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es\Desktop\DANIELA RUFINO NIETO\SEvAC 2022\CUENTA PÚBLICA 2DO TRIM\022022\"/>
    </mc:Choice>
  </mc:AlternateContent>
  <xr:revisionPtr revIDLastSave="0" documentId="8_{C094E008-C4F7-4BB6-A5ED-DF1B99D7B3E2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OG" sheetId="6" r:id="rId1"/>
  </sheets>
  <definedNames>
    <definedName name="_xlnm._FilterDatabase" localSheetId="0" hidden="1">COG!$A$4:$A$89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1" i="6" l="1"/>
  <c r="F81" i="6"/>
  <c r="E81" i="6"/>
  <c r="D81" i="6"/>
  <c r="C81" i="6"/>
  <c r="G77" i="6"/>
  <c r="F77" i="6"/>
  <c r="E77" i="6"/>
  <c r="D77" i="6"/>
  <c r="C77" i="6"/>
  <c r="G69" i="6"/>
  <c r="F69" i="6"/>
  <c r="E69" i="6"/>
  <c r="D69" i="6"/>
  <c r="C69" i="6"/>
  <c r="G65" i="6"/>
  <c r="F65" i="6"/>
  <c r="E65" i="6"/>
  <c r="D65" i="6"/>
  <c r="C65" i="6"/>
  <c r="G55" i="6"/>
  <c r="F55" i="6"/>
  <c r="E55" i="6"/>
  <c r="D55" i="6"/>
  <c r="C55" i="6"/>
  <c r="G33" i="6"/>
  <c r="F33" i="6"/>
  <c r="E33" i="6"/>
  <c r="D33" i="6"/>
  <c r="C33" i="6"/>
  <c r="G23" i="6"/>
  <c r="F23" i="6"/>
  <c r="E23" i="6"/>
  <c r="D23" i="6"/>
  <c r="C23" i="6"/>
  <c r="G13" i="6"/>
  <c r="F13" i="6"/>
  <c r="E13" i="6"/>
  <c r="D13" i="6"/>
  <c r="C13" i="6"/>
  <c r="G5" i="6"/>
  <c r="F5" i="6"/>
  <c r="E5" i="6"/>
  <c r="D5" i="6"/>
  <c r="C5" i="6"/>
  <c r="B81" i="6"/>
  <c r="B77" i="6"/>
  <c r="B69" i="6"/>
  <c r="B65" i="6"/>
  <c r="B55" i="6"/>
  <c r="B33" i="6"/>
  <c r="B23" i="6"/>
  <c r="B13" i="6"/>
  <c r="B5" i="6"/>
</calcChain>
</file>

<file path=xl/sharedStrings.xml><?xml version="1.0" encoding="utf-8"?>
<sst xmlns="http://schemas.openxmlformats.org/spreadsheetml/2006/main" count="101" uniqueCount="90">
  <si>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</si>
  <si>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</si>
  <si>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</si>
  <si>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</si>
  <si>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</si>
  <si>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</si>
  <si>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</si>
  <si>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</si>
  <si>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</si>
  <si>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</si>
  <si>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</si>
  <si>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</si>
  <si>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</si>
  <si>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</si>
  <si>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</si>
  <si>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</si>
  <si>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</si>
  <si>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</si>
  <si>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</si>
  <si>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</si>
  <si>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</si>
  <si>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</si>
  <si>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</si>
  <si>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</si>
  <si>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</si>
  <si>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</si>
  <si>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</si>
  <si>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</si>
  <si>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</si>
  <si>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</si>
  <si>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</si>
  <si>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</si>
  <si>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</si>
  <si>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</si>
  <si>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</si>
  <si>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</si>
  <si>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</si>
  <si>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</si>
  <si>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</si>
  <si>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</si>
  <si>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</si>
  <si>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</si>
  <si>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</si>
  <si>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</si>
  <si>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</si>
  <si>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</si>
  <si>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</si>
  <si>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</si>
  <si>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</si>
  <si>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</si>
  <si>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</si>
  <si>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</si>
  <si>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</si>
  <si>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</si>
  <si>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</si>
  <si>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</si>
  <si>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</si>
  <si>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</si>
  <si>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</si>
  <si>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</si>
  <si>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</si>
  <si>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</si>
  <si>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</si>
  <si>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</si>
  <si>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</si>
  <si>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</si>
  <si>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</si>
  <si>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</si>
  <si>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</si>
  <si>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</si>
  <si>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</si>
  <si>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</si>
  <si>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</si>
  <si>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</si>
  <si>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</si>
  <si>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</si>
  <si>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</si>
  <si>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</si>
  <si>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</si>
  <si>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</si>
  <si>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</si>
  <si>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</si>
  <si>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</si>
  <si>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MUNICIPIO DE ACAMBARO, GTO.
ESTADO ANALÍTICO DEL EJERCICIO DEL PRESUPUESTO DE EGRESOS POR OBJETO DEL GASTO (CAPÍTULO Y CONCEPTO)
 AL 30 DE JUNIO DEL 2022</t>
  </si>
  <si>
    <t>LIC. CLAUDIA SILVA CAMPOS</t>
  </si>
  <si>
    <t>PRESIDENTE MUNICIPAL</t>
  </si>
  <si>
    <t>TESORERO MUNICIPAL</t>
  </si>
  <si>
    <t>C.P. CLAUDIA SALINAS CERVANTES</t>
  </si>
  <si>
    <t xml:space="preserve">           "BAJO PROTESTA DE DECIR VERDAD DECLARAMOS QUE LOS ESTADOS FINANCIEROS Y SUS NOTAS SON RAZONABLEMENTE CORRECTOS Y SON RESPONSABILIDAD</t>
  </si>
  <si>
    <t xml:space="preserve">                      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</si>
</sst>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0" fillId="0" borderId="0" xfId="0" applyProtection="1">
      <protection locked="0"/>
    </xf>
    <xf numFmtId="4" fontId="8" fillId="2" borderId="7" xfId="9" applyNumberFormat="1" applyFont="1" applyFill="1" applyBorder="1" applyAlignment="1">
      <alignment horizontal="center" vertical="center" wrapText="1"/>
    </xf>
    <xf numFmtId="0" fontId="8" fillId="2" borderId="7" xfId="9" applyFont="1" applyFill="1" applyBorder="1" applyAlignment="1">
      <alignment horizontal="center" vertical="center" wrapText="1"/>
    </xf>
    <xf numFmtId="4" fontId="4" fillId="0" borderId="14" xfId="0" applyNumberFormat="1" applyFont="1" applyBorder="1" applyProtection="1">
      <protection locked="0"/>
    </xf>
    <xf numFmtId="4" fontId="4" fillId="0" borderId="13" xfId="0" applyNumberFormat="1" applyFont="1" applyBorder="1" applyProtection="1">
      <protection locked="0"/>
    </xf>
    <xf numFmtId="4" fontId="8" fillId="0" borderId="13" xfId="0" applyNumberFormat="1" applyFont="1" applyBorder="1" applyProtection="1">
      <protection locked="0"/>
    </xf>
    <xf numFmtId="0" fontId="8" fillId="2" borderId="3" xfId="9" applyFont="1" applyFill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/>
    </xf>
    <xf numFmtId="0" fontId="8" fillId="2" borderId="6" xfId="9" applyFont="1" applyFill="1" applyBorder="1" applyAlignment="1">
      <alignment horizontal="center" vertical="center"/>
    </xf>
    <xf numFmtId="0" fontId="8" fillId="2" borderId="8" xfId="9" applyFont="1" applyFill="1" applyBorder="1" applyAlignment="1" applyProtection="1">
      <alignment horizontal="centerContinuous" vertical="center" wrapText="1"/>
      <protection locked="0"/>
    </xf>
    <xf numFmtId="0" fontId="8" fillId="2" borderId="9" xfId="9" applyFont="1" applyFill="1" applyBorder="1" applyAlignment="1" applyProtection="1">
      <alignment horizontal="centerContinuous" vertical="center" wrapText="1"/>
      <protection locked="0"/>
    </xf>
    <xf numFmtId="0" fontId="8" fillId="2" borderId="10" xfId="9" applyFont="1" applyFill="1" applyBorder="1" applyAlignment="1" applyProtection="1">
      <alignment horizontal="centerContinuous" vertical="center" wrapText="1"/>
      <protection locked="0"/>
    </xf>
    <xf numFmtId="0" fontId="4" fillId="0" borderId="0" xfId="0" applyFont="1" applyAlignment="1">
      <alignment horizontal="left" indent="2"/>
    </xf>
    <xf numFmtId="0" fontId="4" fillId="0" borderId="5" xfId="0" applyFont="1" applyBorder="1" applyAlignment="1">
      <alignment horizontal="left" indent="2"/>
    </xf>
    <xf numFmtId="0" fontId="8" fillId="0" borderId="5" xfId="0" applyFont="1" applyBorder="1" applyAlignment="1" applyProtection="1">
      <alignment horizontal="left" indent="2"/>
      <protection locked="0"/>
    </xf>
    <xf numFmtId="0" fontId="8" fillId="0" borderId="1" xfId="0" applyFont="1" applyBorder="1" applyAlignment="1">
      <alignment horizontal="left"/>
    </xf>
    <xf numFmtId="4" fontId="4" fillId="0" borderId="12" xfId="0" applyNumberFormat="1" applyFont="1" applyFill="1" applyBorder="1" applyProtection="1"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4" fontId="4" fillId="0" borderId="14" xfId="0" applyNumberFormat="1" applyFont="1" applyFill="1" applyBorder="1" applyProtection="1"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4" fillId="0" borderId="0" xfId="0" applyFont="1" applyBorder="1" applyAlignment="1">
      <alignment horizontal="left" indent="2"/>
    </xf>
    <xf numFmtId="0" fontId="0" fillId="0" borderId="0" xfId="0" applyAlignment="1" applyProtection="1">
      <alignment horizontal="center"/>
      <protection locked="0"/>
    </xf>
    <xf numFmtId="0" fontId="9" fillId="2" borderId="2" xfId="0" applyFont="1" applyFill="1" applyBorder="1" applyAlignment="1" applyProtection="1">
      <alignment horizontal="center" wrapText="1"/>
      <protection locked="0"/>
    </xf>
    <xf numFmtId="0" fontId="9" fillId="2" borderId="11" xfId="0" applyFont="1" applyFill="1" applyBorder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horizontal="center"/>
      <protection locked="0"/>
    </xf>
    <xf numFmtId="4" fontId="8" fillId="2" borderId="12" xfId="9" applyNumberFormat="1" applyFont="1" applyFill="1" applyBorder="1" applyAlignment="1">
      <alignment horizontal="center" vertical="center" wrapText="1"/>
    </xf>
    <xf numFmtId="4" fontId="8" fillId="2" borderId="13" xfId="9" applyNumberFormat="1" applyFont="1" applyFill="1" applyBorder="1" applyAlignment="1">
      <alignment horizontal="center" vertical="center" wrapText="1"/>
    </xf>
    <xf numFmtId="0" fontId="9" fillId="0" borderId="0" xfId="0" applyFont="1" applyAlignment="1" applyProtection="1">
      <alignment horizontal="center"/>
      <protection locked="0"/>
    </xf>
  </cellXfs>
  <cellStyles count="31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2 4 2" xfId="26" xr:uid="{00000000-0005-0000-0000-000005000000}"/>
    <cellStyle name="Millares 2 5" xfId="21" xr:uid="{00000000-0005-0000-0000-000006000000}"/>
    <cellStyle name="Millares 3" xfId="5" xr:uid="{00000000-0005-0000-0000-000007000000}"/>
    <cellStyle name="Millares 3 2" xfId="17" xr:uid="{00000000-0005-0000-0000-000008000000}"/>
    <cellStyle name="Millares 3 2 2" xfId="27" xr:uid="{00000000-0005-0000-0000-000009000000}"/>
    <cellStyle name="Millares 3 3" xfId="22" xr:uid="{00000000-0005-0000-0000-00000A000000}"/>
    <cellStyle name="Moneda 2" xfId="6" xr:uid="{00000000-0005-0000-0000-00000B000000}"/>
    <cellStyle name="Normal" xfId="0" builtinId="0"/>
    <cellStyle name="Normal 2" xfId="7" xr:uid="{00000000-0005-0000-0000-00000D000000}"/>
    <cellStyle name="Normal 2 2" xfId="8" xr:uid="{00000000-0005-0000-0000-00000E000000}"/>
    <cellStyle name="Normal 2 3" xfId="18" xr:uid="{00000000-0005-0000-0000-00000F000000}"/>
    <cellStyle name="Normal 2 3 2" xfId="28" xr:uid="{00000000-0005-0000-0000-000010000000}"/>
    <cellStyle name="Normal 2 4" xfId="23" xr:uid="{00000000-0005-0000-0000-000011000000}"/>
    <cellStyle name="Normal 3" xfId="9" xr:uid="{00000000-0005-0000-0000-000012000000}"/>
    <cellStyle name="Normal 4" xfId="10" xr:uid="{00000000-0005-0000-0000-000013000000}"/>
    <cellStyle name="Normal 4 2" xfId="11" xr:uid="{00000000-0005-0000-0000-000014000000}"/>
    <cellStyle name="Normal 5" xfId="12" xr:uid="{00000000-0005-0000-0000-000015000000}"/>
    <cellStyle name="Normal 5 2" xfId="13" xr:uid="{00000000-0005-0000-0000-000016000000}"/>
    <cellStyle name="Normal 6" xfId="14" xr:uid="{00000000-0005-0000-0000-000017000000}"/>
    <cellStyle name="Normal 6 2" xfId="15" xr:uid="{00000000-0005-0000-0000-000018000000}"/>
    <cellStyle name="Normal 6 2 2" xfId="20" xr:uid="{00000000-0005-0000-0000-000019000000}"/>
    <cellStyle name="Normal 6 2 2 2" xfId="30" xr:uid="{00000000-0005-0000-0000-00001A000000}"/>
    <cellStyle name="Normal 6 2 3" xfId="25" xr:uid="{00000000-0005-0000-0000-00001B000000}"/>
    <cellStyle name="Normal 6 3" xfId="19" xr:uid="{00000000-0005-0000-0000-00001C000000}"/>
    <cellStyle name="Normal 6 3 2" xfId="29" xr:uid="{00000000-0005-0000-0000-00001D000000}"/>
    <cellStyle name="Normal 6 4" xfId="24" xr:uid="{00000000-0005-0000-0000-00001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1400175</xdr:colOff>
      <xdr:row>91</xdr:row>
      <xdr:rowOff>95250</xdr:rowOff>
    </xdr:from>
    <xdr:to>
      <xdr:col>0</xdr:col>
      <xdr:colOff>3371850</xdr:colOff>
      <xdr:row>91</xdr:row>
      <xdr:rowOff>95250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0CF20C62-56C3-4107-86C4-9528B429B41A}"/>
            </a:ext>
          </a:extLst>
        </xdr:cNvPr>
        <xdr:cNvCxnSpPr/>
      </xdr:nvCxnSpPr>
      <xdr:spPr>
        <a:xfrm>
          <a:off x="1400175" y="14554200"/>
          <a:ext cx="19716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91</xdr:row>
      <xdr:rowOff>104775</xdr:rowOff>
    </xdr:from>
    <xdr:to>
      <xdr:col>6</xdr:col>
      <xdr:colOff>219075</xdr:colOff>
      <xdr:row>91</xdr:row>
      <xdr:rowOff>104775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F5E78B2E-E727-4AB6-8FC1-D279EF04A83F}"/>
            </a:ext>
          </a:extLst>
        </xdr:cNvPr>
        <xdr:cNvCxnSpPr/>
      </xdr:nvCxnSpPr>
      <xdr:spPr>
        <a:xfrm>
          <a:off x="6610350" y="14563725"/>
          <a:ext cx="2524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8"/>
  <sheetViews>
    <sheetView showGridLines="0" tabSelected="1" topLeftCell="A46" workbookViewId="0">
      <selection activeCell="D105" sqref="D105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6" t="s">
        <v>83</v>
      </c>
      <c r="B1" s="27"/>
      <c r="C1" s="27"/>
      <c r="D1" s="27"/>
      <c r="E1" s="27"/>
      <c r="F1" s="27"/>
      <c r="G1" s="28"/>
    </row>
    <row r="2" spans="1:7" x14ac:dyDescent="0.2">
      <c r="A2" s="7"/>
      <c r="B2" s="10" t="s">
        <v>0</v>
      </c>
      <c r="C2" s="11"/>
      <c r="D2" s="11"/>
      <c r="E2" s="11"/>
      <c r="F2" s="12"/>
      <c r="G2" s="29" t="s">
        <v>7</v>
      </c>
    </row>
    <row r="3" spans="1:7" ht="24.95" customHeight="1" x14ac:dyDescent="0.2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0"/>
    </row>
    <row r="4" spans="1:7" x14ac:dyDescent="0.2">
      <c r="A4" s="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6" t="s">
        <v>10</v>
      </c>
      <c r="B5" s="17">
        <f>SUM(B6:B12)</f>
        <v>171714636.78</v>
      </c>
      <c r="C5" s="17">
        <f t="shared" ref="C5:G5" si="0">SUM(C6:C12)</f>
        <v>14684606.860000001</v>
      </c>
      <c r="D5" s="17">
        <f t="shared" si="0"/>
        <v>186399243.63999999</v>
      </c>
      <c r="E5" s="17">
        <f t="shared" si="0"/>
        <v>74383082.5</v>
      </c>
      <c r="F5" s="17">
        <f t="shared" si="0"/>
        <v>72942890</v>
      </c>
      <c r="G5" s="17">
        <f t="shared" si="0"/>
        <v>112016161.14</v>
      </c>
    </row>
    <row r="6" spans="1:7" x14ac:dyDescent="0.2">
      <c r="A6" s="13" t="s">
        <v>11</v>
      </c>
      <c r="B6" s="18">
        <v>96516400.019999996</v>
      </c>
      <c r="C6" s="4">
        <v>9386333.7200000007</v>
      </c>
      <c r="D6" s="4">
        <v>105902733.73999999</v>
      </c>
      <c r="E6" s="4">
        <v>39650442.890000001</v>
      </c>
      <c r="F6" s="4">
        <v>39650442.890000001</v>
      </c>
      <c r="G6" s="4">
        <v>66252290.850000001</v>
      </c>
    </row>
    <row r="7" spans="1:7" x14ac:dyDescent="0.2">
      <c r="A7" s="13" t="s">
        <v>12</v>
      </c>
      <c r="B7" s="18">
        <v>2823117.14</v>
      </c>
      <c r="C7" s="4">
        <v>1252305.1100000001</v>
      </c>
      <c r="D7" s="4">
        <v>4075422.25</v>
      </c>
      <c r="E7" s="4">
        <v>1441756.8</v>
      </c>
      <c r="F7" s="4">
        <v>1441756.8</v>
      </c>
      <c r="G7" s="4">
        <v>2633665.4500000002</v>
      </c>
    </row>
    <row r="8" spans="1:7" x14ac:dyDescent="0.2">
      <c r="A8" s="13" t="s">
        <v>13</v>
      </c>
      <c r="B8" s="18">
        <v>24491273.82</v>
      </c>
      <c r="C8" s="4">
        <v>-1805293.37</v>
      </c>
      <c r="D8" s="4">
        <v>22685980.449999999</v>
      </c>
      <c r="E8" s="4">
        <v>9115415.4399999995</v>
      </c>
      <c r="F8" s="4">
        <v>9115415.4399999995</v>
      </c>
      <c r="G8" s="4">
        <v>13570565.01</v>
      </c>
    </row>
    <row r="9" spans="1:7" x14ac:dyDescent="0.2">
      <c r="A9" s="13" t="s">
        <v>14</v>
      </c>
      <c r="B9" s="18">
        <v>39512952.640000001</v>
      </c>
      <c r="C9" s="4">
        <v>716193</v>
      </c>
      <c r="D9" s="4">
        <v>40229145.640000001</v>
      </c>
      <c r="E9" s="4">
        <v>16652352.57</v>
      </c>
      <c r="F9" s="4">
        <v>15284506.550000001</v>
      </c>
      <c r="G9" s="4">
        <v>23576793.07</v>
      </c>
    </row>
    <row r="10" spans="1:7" x14ac:dyDescent="0.2">
      <c r="A10" s="13" t="s">
        <v>15</v>
      </c>
      <c r="B10" s="18">
        <v>8370893.1600000001</v>
      </c>
      <c r="C10" s="4">
        <v>5135068.4000000004</v>
      </c>
      <c r="D10" s="4">
        <v>13505961.560000001</v>
      </c>
      <c r="E10" s="4">
        <v>7523114.7999999998</v>
      </c>
      <c r="F10" s="4">
        <v>7450768.3200000003</v>
      </c>
      <c r="G10" s="4">
        <v>5982846.7599999998</v>
      </c>
    </row>
    <row r="11" spans="1:7" x14ac:dyDescent="0.2">
      <c r="A11" s="13" t="s">
        <v>16</v>
      </c>
      <c r="B11" s="18">
        <v>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  <row r="12" spans="1:7" x14ac:dyDescent="0.2">
      <c r="A12" s="13" t="s">
        <v>17</v>
      </c>
      <c r="B12" s="18">
        <v>0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</row>
    <row r="13" spans="1:7" x14ac:dyDescent="0.2">
      <c r="A13" s="16" t="s">
        <v>18</v>
      </c>
      <c r="B13" s="18">
        <f>SUM(B14:B22)</f>
        <v>17272416.91</v>
      </c>
      <c r="C13" s="18">
        <f t="shared" ref="C13:G13" si="1">SUM(C14:C22)</f>
        <v>-2298387.3000000003</v>
      </c>
      <c r="D13" s="18">
        <f t="shared" si="1"/>
        <v>14974029.609999999</v>
      </c>
      <c r="E13" s="18">
        <f t="shared" si="1"/>
        <v>5835816.459999999</v>
      </c>
      <c r="F13" s="18">
        <f t="shared" si="1"/>
        <v>5817021.459999999</v>
      </c>
      <c r="G13" s="18">
        <f t="shared" si="1"/>
        <v>9138213.1499999985</v>
      </c>
    </row>
    <row r="14" spans="1:7" x14ac:dyDescent="0.2">
      <c r="A14" s="13" t="s">
        <v>19</v>
      </c>
      <c r="B14" s="18">
        <v>2195500</v>
      </c>
      <c r="C14" s="4">
        <v>93258.22</v>
      </c>
      <c r="D14" s="4">
        <v>2288758.2200000002</v>
      </c>
      <c r="E14" s="4">
        <v>683298.35</v>
      </c>
      <c r="F14" s="4">
        <v>664503.35</v>
      </c>
      <c r="G14" s="4">
        <v>1605459.87</v>
      </c>
    </row>
    <row r="15" spans="1:7" x14ac:dyDescent="0.2">
      <c r="A15" s="13" t="s">
        <v>20</v>
      </c>
      <c r="B15" s="18">
        <v>403000</v>
      </c>
      <c r="C15" s="4">
        <v>96841.2</v>
      </c>
      <c r="D15" s="4">
        <v>499841.2</v>
      </c>
      <c r="E15" s="4">
        <v>139259.85</v>
      </c>
      <c r="F15" s="4">
        <v>139259.85</v>
      </c>
      <c r="G15" s="4">
        <v>360581.35</v>
      </c>
    </row>
    <row r="16" spans="1:7" x14ac:dyDescent="0.2">
      <c r="A16" s="13" t="s">
        <v>21</v>
      </c>
      <c r="B16" s="18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</row>
    <row r="17" spans="1:7" x14ac:dyDescent="0.2">
      <c r="A17" s="13" t="s">
        <v>22</v>
      </c>
      <c r="B17" s="18">
        <v>646162.18999999994</v>
      </c>
      <c r="C17" s="4">
        <v>19888.400000000001</v>
      </c>
      <c r="D17" s="4">
        <v>666050.59</v>
      </c>
      <c r="E17" s="4">
        <v>142426.51999999999</v>
      </c>
      <c r="F17" s="4">
        <v>142426.51999999999</v>
      </c>
      <c r="G17" s="4">
        <v>523624.07</v>
      </c>
    </row>
    <row r="18" spans="1:7" x14ac:dyDescent="0.2">
      <c r="A18" s="13" t="s">
        <v>23</v>
      </c>
      <c r="B18" s="18">
        <v>129204.88</v>
      </c>
      <c r="C18" s="4">
        <v>122000</v>
      </c>
      <c r="D18" s="4">
        <v>251204.88</v>
      </c>
      <c r="E18" s="4">
        <v>1463.41</v>
      </c>
      <c r="F18" s="4">
        <v>1463.41</v>
      </c>
      <c r="G18" s="4">
        <v>249741.47</v>
      </c>
    </row>
    <row r="19" spans="1:7" x14ac:dyDescent="0.2">
      <c r="A19" s="13" t="s">
        <v>24</v>
      </c>
      <c r="B19" s="18">
        <v>12154668.529999999</v>
      </c>
      <c r="C19" s="4">
        <v>-3981500</v>
      </c>
      <c r="D19" s="4">
        <v>8173168.5300000003</v>
      </c>
      <c r="E19" s="4">
        <v>3753444.76</v>
      </c>
      <c r="F19" s="4">
        <v>3753444.76</v>
      </c>
      <c r="G19" s="4">
        <v>4419723.7699999996</v>
      </c>
    </row>
    <row r="20" spans="1:7" x14ac:dyDescent="0.2">
      <c r="A20" s="13" t="s">
        <v>25</v>
      </c>
      <c r="B20" s="18">
        <v>562547.53</v>
      </c>
      <c r="C20" s="4">
        <v>985000</v>
      </c>
      <c r="D20" s="4">
        <v>1547547.53</v>
      </c>
      <c r="E20" s="4">
        <v>572051.48</v>
      </c>
      <c r="F20" s="4">
        <v>572051.48</v>
      </c>
      <c r="G20" s="4">
        <v>975496.05</v>
      </c>
    </row>
    <row r="21" spans="1:7" x14ac:dyDescent="0.2">
      <c r="A21" s="13" t="s">
        <v>26</v>
      </c>
      <c r="B21" s="18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</row>
    <row r="22" spans="1:7" x14ac:dyDescent="0.2">
      <c r="A22" s="13" t="s">
        <v>27</v>
      </c>
      <c r="B22" s="18">
        <v>1181333.78</v>
      </c>
      <c r="C22" s="4">
        <v>366124.88</v>
      </c>
      <c r="D22" s="4">
        <v>1547458.66</v>
      </c>
      <c r="E22" s="4">
        <v>543872.09</v>
      </c>
      <c r="F22" s="4">
        <v>543872.09</v>
      </c>
      <c r="G22" s="4">
        <v>1003586.57</v>
      </c>
    </row>
    <row r="23" spans="1:7" x14ac:dyDescent="0.2">
      <c r="A23" s="16" t="s">
        <v>28</v>
      </c>
      <c r="B23" s="18">
        <f>SUM(B24:B32)</f>
        <v>81381829.179999992</v>
      </c>
      <c r="C23" s="18">
        <f t="shared" ref="C23:G23" si="2">SUM(C24:C32)</f>
        <v>-3272057</v>
      </c>
      <c r="D23" s="18">
        <f t="shared" si="2"/>
        <v>78109772.179999992</v>
      </c>
      <c r="E23" s="18">
        <f t="shared" si="2"/>
        <v>28927490.310000002</v>
      </c>
      <c r="F23" s="18">
        <f t="shared" si="2"/>
        <v>28581327.300000004</v>
      </c>
      <c r="G23" s="18">
        <f t="shared" si="2"/>
        <v>49182281.869999997</v>
      </c>
    </row>
    <row r="24" spans="1:7" x14ac:dyDescent="0.2">
      <c r="A24" s="13" t="s">
        <v>29</v>
      </c>
      <c r="B24" s="18">
        <v>60842159.189999998</v>
      </c>
      <c r="C24" s="4">
        <v>-1397920</v>
      </c>
      <c r="D24" s="4">
        <v>59444239.189999998</v>
      </c>
      <c r="E24" s="4">
        <v>20444336.260000002</v>
      </c>
      <c r="F24" s="4">
        <v>20444336.25</v>
      </c>
      <c r="G24" s="4">
        <v>38999902.93</v>
      </c>
    </row>
    <row r="25" spans="1:7" x14ac:dyDescent="0.2">
      <c r="A25" s="13" t="s">
        <v>30</v>
      </c>
      <c r="B25" s="18">
        <v>2423000</v>
      </c>
      <c r="C25" s="4">
        <v>-470000</v>
      </c>
      <c r="D25" s="4">
        <v>1953000</v>
      </c>
      <c r="E25" s="4">
        <v>953916.24</v>
      </c>
      <c r="F25" s="4">
        <v>953916.24</v>
      </c>
      <c r="G25" s="4">
        <v>999083.76</v>
      </c>
    </row>
    <row r="26" spans="1:7" x14ac:dyDescent="0.2">
      <c r="A26" s="13" t="s">
        <v>31</v>
      </c>
      <c r="B26" s="18">
        <v>868000</v>
      </c>
      <c r="C26" s="4">
        <v>396500</v>
      </c>
      <c r="D26" s="4">
        <v>1264500</v>
      </c>
      <c r="E26" s="4">
        <v>548427.31999999995</v>
      </c>
      <c r="F26" s="4">
        <v>548427.31999999995</v>
      </c>
      <c r="G26" s="4">
        <v>716072.68</v>
      </c>
    </row>
    <row r="27" spans="1:7" x14ac:dyDescent="0.2">
      <c r="A27" s="13" t="s">
        <v>32</v>
      </c>
      <c r="B27" s="18">
        <v>2105788.8199999998</v>
      </c>
      <c r="C27" s="4">
        <v>-305000</v>
      </c>
      <c r="D27" s="4">
        <v>1800788.82</v>
      </c>
      <c r="E27" s="4">
        <v>26851.17</v>
      </c>
      <c r="F27" s="4">
        <v>26851.17</v>
      </c>
      <c r="G27" s="4">
        <v>1773937.65</v>
      </c>
    </row>
    <row r="28" spans="1:7" x14ac:dyDescent="0.2">
      <c r="A28" s="13" t="s">
        <v>33</v>
      </c>
      <c r="B28" s="18">
        <v>1727601.17</v>
      </c>
      <c r="C28" s="4">
        <v>-204894.94</v>
      </c>
      <c r="D28" s="4">
        <v>1522706.23</v>
      </c>
      <c r="E28" s="4">
        <v>288808.98</v>
      </c>
      <c r="F28" s="4">
        <v>288808.98</v>
      </c>
      <c r="G28" s="4">
        <v>1233897.25</v>
      </c>
    </row>
    <row r="29" spans="1:7" x14ac:dyDescent="0.2">
      <c r="A29" s="13" t="s">
        <v>34</v>
      </c>
      <c r="B29" s="18">
        <v>1373500</v>
      </c>
      <c r="C29" s="4">
        <v>-905000</v>
      </c>
      <c r="D29" s="4">
        <v>468500</v>
      </c>
      <c r="E29" s="4">
        <v>114516.11</v>
      </c>
      <c r="F29" s="4">
        <v>114516.11</v>
      </c>
      <c r="G29" s="4">
        <v>353983.89</v>
      </c>
    </row>
    <row r="30" spans="1:7" x14ac:dyDescent="0.2">
      <c r="A30" s="13" t="s">
        <v>35</v>
      </c>
      <c r="B30" s="18">
        <v>379030</v>
      </c>
      <c r="C30" s="4">
        <v>-22038</v>
      </c>
      <c r="D30" s="4">
        <v>356992</v>
      </c>
      <c r="E30" s="4">
        <v>30926.44</v>
      </c>
      <c r="F30" s="4">
        <v>30926.44</v>
      </c>
      <c r="G30" s="4">
        <v>326065.56</v>
      </c>
    </row>
    <row r="31" spans="1:7" x14ac:dyDescent="0.2">
      <c r="A31" s="13" t="s">
        <v>36</v>
      </c>
      <c r="B31" s="18">
        <v>5014750</v>
      </c>
      <c r="C31" s="4">
        <v>1901145.63</v>
      </c>
      <c r="D31" s="4">
        <v>6915895.6299999999</v>
      </c>
      <c r="E31" s="4">
        <v>4375374.9000000004</v>
      </c>
      <c r="F31" s="4">
        <v>4370489.9000000004</v>
      </c>
      <c r="G31" s="4">
        <v>2540520.73</v>
      </c>
    </row>
    <row r="32" spans="1:7" x14ac:dyDescent="0.2">
      <c r="A32" s="13" t="s">
        <v>37</v>
      </c>
      <c r="B32" s="18">
        <v>6648000</v>
      </c>
      <c r="C32" s="4">
        <v>-2264849.69</v>
      </c>
      <c r="D32" s="4">
        <v>4383150.3099999996</v>
      </c>
      <c r="E32" s="4">
        <v>2144332.89</v>
      </c>
      <c r="F32" s="4">
        <v>1803054.89</v>
      </c>
      <c r="G32" s="4">
        <v>2238817.42</v>
      </c>
    </row>
    <row r="33" spans="1:7" x14ac:dyDescent="0.2">
      <c r="A33" s="16" t="s">
        <v>38</v>
      </c>
      <c r="B33" s="18">
        <f>SUM(B34:B42)</f>
        <v>32576122.5</v>
      </c>
      <c r="C33" s="18">
        <f t="shared" ref="C33:G33" si="3">SUM(C34:C42)</f>
        <v>-7364492.3900000006</v>
      </c>
      <c r="D33" s="18">
        <f t="shared" si="3"/>
        <v>25211630.109999999</v>
      </c>
      <c r="E33" s="18">
        <f t="shared" si="3"/>
        <v>9370916.3599999994</v>
      </c>
      <c r="F33" s="18">
        <f t="shared" si="3"/>
        <v>9367916.3599999994</v>
      </c>
      <c r="G33" s="18">
        <f t="shared" si="3"/>
        <v>15840713.75</v>
      </c>
    </row>
    <row r="34" spans="1:7" x14ac:dyDescent="0.2">
      <c r="A34" s="13" t="s">
        <v>39</v>
      </c>
      <c r="B34" s="18">
        <v>0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</row>
    <row r="35" spans="1:7" x14ac:dyDescent="0.2">
      <c r="A35" s="13" t="s">
        <v>40</v>
      </c>
      <c r="B35" s="18">
        <v>14765922.5</v>
      </c>
      <c r="C35" s="4">
        <v>505507.61</v>
      </c>
      <c r="D35" s="4">
        <v>15271430.109999999</v>
      </c>
      <c r="E35" s="4">
        <v>7382961.2400000002</v>
      </c>
      <c r="F35" s="4">
        <v>7382961.2400000002</v>
      </c>
      <c r="G35" s="4">
        <v>7888468.8700000001</v>
      </c>
    </row>
    <row r="36" spans="1:7" x14ac:dyDescent="0.2">
      <c r="A36" s="13" t="s">
        <v>41</v>
      </c>
      <c r="B36" s="18">
        <v>1700000</v>
      </c>
      <c r="C36" s="4">
        <v>760000</v>
      </c>
      <c r="D36" s="4">
        <v>2460000</v>
      </c>
      <c r="E36" s="4">
        <v>0</v>
      </c>
      <c r="F36" s="4">
        <v>0</v>
      </c>
      <c r="G36" s="4">
        <v>2460000</v>
      </c>
    </row>
    <row r="37" spans="1:7" x14ac:dyDescent="0.2">
      <c r="A37" s="13" t="s">
        <v>42</v>
      </c>
      <c r="B37" s="18">
        <v>16110200</v>
      </c>
      <c r="C37" s="4">
        <v>-8630000</v>
      </c>
      <c r="D37" s="4">
        <v>7480200</v>
      </c>
      <c r="E37" s="4">
        <v>1987955.12</v>
      </c>
      <c r="F37" s="4">
        <v>1984955.12</v>
      </c>
      <c r="G37" s="4">
        <v>5492244.8799999999</v>
      </c>
    </row>
    <row r="38" spans="1:7" x14ac:dyDescent="0.2">
      <c r="A38" s="13" t="s">
        <v>43</v>
      </c>
      <c r="B38" s="18">
        <v>0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</row>
    <row r="39" spans="1:7" x14ac:dyDescent="0.2">
      <c r="A39" s="13" t="s">
        <v>44</v>
      </c>
      <c r="B39" s="18">
        <v>0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</row>
    <row r="40" spans="1:7" x14ac:dyDescent="0.2">
      <c r="A40" s="13" t="s">
        <v>45</v>
      </c>
      <c r="B40" s="18">
        <v>0</v>
      </c>
      <c r="C40" s="4">
        <v>0</v>
      </c>
      <c r="D40" s="4">
        <v>0</v>
      </c>
      <c r="E40" s="4">
        <v>0</v>
      </c>
      <c r="F40" s="4">
        <v>0</v>
      </c>
      <c r="G40" s="4">
        <v>0</v>
      </c>
    </row>
    <row r="41" spans="1:7" x14ac:dyDescent="0.2">
      <c r="A41" s="13" t="s">
        <v>46</v>
      </c>
      <c r="B41" s="18">
        <v>0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</row>
    <row r="42" spans="1:7" x14ac:dyDescent="0.2">
      <c r="A42" s="14" t="s">
        <v>47</v>
      </c>
      <c r="B42" s="19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</row>
    <row r="43" spans="1:7" s="20" customFormat="1" x14ac:dyDescent="0.2">
      <c r="A43" s="24"/>
      <c r="B43" s="21"/>
      <c r="C43" s="4"/>
      <c r="D43" s="4"/>
      <c r="E43" s="4"/>
      <c r="F43" s="4"/>
      <c r="G43" s="4"/>
    </row>
    <row r="44" spans="1:7" s="20" customFormat="1" x14ac:dyDescent="0.2">
      <c r="A44" s="24"/>
      <c r="B44" s="21"/>
      <c r="C44" s="4"/>
      <c r="D44" s="4"/>
      <c r="E44" s="4"/>
      <c r="F44" s="4"/>
      <c r="G44" s="4"/>
    </row>
    <row r="45" spans="1:7" s="20" customFormat="1" x14ac:dyDescent="0.2">
      <c r="A45" s="24"/>
      <c r="B45" s="21"/>
      <c r="C45" s="4"/>
      <c r="D45" s="4"/>
      <c r="E45" s="4"/>
      <c r="F45" s="4"/>
      <c r="G45" s="4"/>
    </row>
    <row r="46" spans="1:7" s="20" customFormat="1" x14ac:dyDescent="0.2">
      <c r="A46" s="24"/>
      <c r="B46" s="21"/>
      <c r="C46" s="4"/>
      <c r="D46" s="4"/>
      <c r="E46" s="4"/>
      <c r="F46" s="4"/>
      <c r="G46" s="4"/>
    </row>
    <row r="47" spans="1:7" s="20" customFormat="1" x14ac:dyDescent="0.2">
      <c r="A47" s="24"/>
      <c r="B47" s="21"/>
      <c r="C47" s="4"/>
      <c r="D47" s="4"/>
      <c r="E47" s="4"/>
      <c r="F47" s="4"/>
      <c r="G47" s="4"/>
    </row>
    <row r="48" spans="1:7" s="20" customFormat="1" ht="11.25" customHeight="1" x14ac:dyDescent="0.2">
      <c r="A48" s="24"/>
      <c r="B48" s="21"/>
      <c r="C48" s="4"/>
      <c r="D48" s="4"/>
      <c r="E48" s="4"/>
      <c r="F48" s="4"/>
      <c r="G48" s="4"/>
    </row>
    <row r="49" spans="1:7" s="20" customFormat="1" x14ac:dyDescent="0.2">
      <c r="A49" s="24"/>
      <c r="B49" s="21"/>
      <c r="C49" s="4"/>
      <c r="D49" s="4"/>
      <c r="E49" s="4"/>
      <c r="F49" s="4"/>
      <c r="G49" s="4"/>
    </row>
    <row r="50" spans="1:7" s="20" customFormat="1" x14ac:dyDescent="0.2">
      <c r="A50" s="24"/>
      <c r="B50" s="21"/>
      <c r="C50" s="4"/>
      <c r="D50" s="4"/>
      <c r="E50" s="4"/>
      <c r="F50" s="4"/>
      <c r="G50" s="4"/>
    </row>
    <row r="51" spans="1:7" s="20" customFormat="1" ht="42.75" customHeight="1" x14ac:dyDescent="0.2">
      <c r="A51" s="26" t="s">
        <v>83</v>
      </c>
      <c r="B51" s="27"/>
      <c r="C51" s="27"/>
      <c r="D51" s="27"/>
      <c r="E51" s="27"/>
      <c r="F51" s="27"/>
      <c r="G51" s="28"/>
    </row>
    <row r="52" spans="1:7" s="20" customFormat="1" x14ac:dyDescent="0.2">
      <c r="A52" s="7"/>
      <c r="B52" s="10" t="s">
        <v>0</v>
      </c>
      <c r="C52" s="11"/>
      <c r="D52" s="11"/>
      <c r="E52" s="11"/>
      <c r="F52" s="12"/>
      <c r="G52" s="29" t="s">
        <v>7</v>
      </c>
    </row>
    <row r="53" spans="1:7" s="20" customFormat="1" ht="32.25" customHeight="1" x14ac:dyDescent="0.2">
      <c r="A53" s="8" t="s">
        <v>1</v>
      </c>
      <c r="B53" s="2" t="s">
        <v>2</v>
      </c>
      <c r="C53" s="2" t="s">
        <v>3</v>
      </c>
      <c r="D53" s="2" t="s">
        <v>4</v>
      </c>
      <c r="E53" s="2" t="s">
        <v>5</v>
      </c>
      <c r="F53" s="2" t="s">
        <v>6</v>
      </c>
      <c r="G53" s="30"/>
    </row>
    <row r="54" spans="1:7" s="20" customFormat="1" x14ac:dyDescent="0.2">
      <c r="A54" s="9"/>
      <c r="B54" s="3">
        <v>1</v>
      </c>
      <c r="C54" s="3">
        <v>2</v>
      </c>
      <c r="D54" s="3" t="s">
        <v>8</v>
      </c>
      <c r="E54" s="3">
        <v>4</v>
      </c>
      <c r="F54" s="3">
        <v>5</v>
      </c>
      <c r="G54" s="3" t="s">
        <v>9</v>
      </c>
    </row>
    <row r="55" spans="1:7" x14ac:dyDescent="0.2">
      <c r="A55" s="16" t="s">
        <v>48</v>
      </c>
      <c r="B55" s="18">
        <f>SUM(B56:B64)</f>
        <v>3407768.5200000005</v>
      </c>
      <c r="C55" s="18">
        <f t="shared" ref="C55:G55" si="4">SUM(C56:C64)</f>
        <v>1710107.7199999997</v>
      </c>
      <c r="D55" s="18">
        <f t="shared" si="4"/>
        <v>5117876.24</v>
      </c>
      <c r="E55" s="18">
        <f t="shared" si="4"/>
        <v>311620</v>
      </c>
      <c r="F55" s="18">
        <f t="shared" si="4"/>
        <v>311620</v>
      </c>
      <c r="G55" s="18">
        <f t="shared" si="4"/>
        <v>4806256.24</v>
      </c>
    </row>
    <row r="56" spans="1:7" x14ac:dyDescent="0.2">
      <c r="A56" s="13" t="s">
        <v>49</v>
      </c>
      <c r="B56" s="18">
        <v>705690.16</v>
      </c>
      <c r="C56" s="4">
        <v>1362584.84</v>
      </c>
      <c r="D56" s="4">
        <v>2068275</v>
      </c>
      <c r="E56" s="4">
        <v>311620</v>
      </c>
      <c r="F56" s="4">
        <v>311620</v>
      </c>
      <c r="G56" s="4">
        <v>1756655</v>
      </c>
    </row>
    <row r="57" spans="1:7" x14ac:dyDescent="0.2">
      <c r="A57" s="13" t="s">
        <v>50</v>
      </c>
      <c r="B57" s="18">
        <v>75000</v>
      </c>
      <c r="C57" s="4">
        <v>-30000</v>
      </c>
      <c r="D57" s="4">
        <v>45000</v>
      </c>
      <c r="E57" s="4">
        <v>0</v>
      </c>
      <c r="F57" s="4">
        <v>0</v>
      </c>
      <c r="G57" s="4">
        <v>45000</v>
      </c>
    </row>
    <row r="58" spans="1:7" x14ac:dyDescent="0.2">
      <c r="A58" s="13" t="s">
        <v>51</v>
      </c>
      <c r="B58" s="18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</row>
    <row r="59" spans="1:7" x14ac:dyDescent="0.2">
      <c r="A59" s="13" t="s">
        <v>52</v>
      </c>
      <c r="B59" s="18">
        <v>300000</v>
      </c>
      <c r="C59" s="4">
        <v>-250000</v>
      </c>
      <c r="D59" s="4">
        <v>50000</v>
      </c>
      <c r="E59" s="4">
        <v>0</v>
      </c>
      <c r="F59" s="4">
        <v>0</v>
      </c>
      <c r="G59" s="4">
        <v>50000</v>
      </c>
    </row>
    <row r="60" spans="1:7" x14ac:dyDescent="0.2">
      <c r="A60" s="13" t="s">
        <v>53</v>
      </c>
      <c r="B60" s="18">
        <v>0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</row>
    <row r="61" spans="1:7" x14ac:dyDescent="0.2">
      <c r="A61" s="13" t="s">
        <v>54</v>
      </c>
      <c r="B61" s="18">
        <v>196900.99</v>
      </c>
      <c r="C61" s="4">
        <v>2552500</v>
      </c>
      <c r="D61" s="4">
        <v>2749400.99</v>
      </c>
      <c r="E61" s="4">
        <v>0</v>
      </c>
      <c r="F61" s="4">
        <v>0</v>
      </c>
      <c r="G61" s="4">
        <v>2749400.99</v>
      </c>
    </row>
    <row r="62" spans="1:7" x14ac:dyDescent="0.2">
      <c r="A62" s="13" t="s">
        <v>55</v>
      </c>
      <c r="B62" s="18">
        <v>22000</v>
      </c>
      <c r="C62" s="4">
        <v>-10000</v>
      </c>
      <c r="D62" s="4">
        <v>12000</v>
      </c>
      <c r="E62" s="4">
        <v>0</v>
      </c>
      <c r="F62" s="4">
        <v>0</v>
      </c>
      <c r="G62" s="4">
        <v>12000</v>
      </c>
    </row>
    <row r="63" spans="1:7" x14ac:dyDescent="0.2">
      <c r="A63" s="13" t="s">
        <v>56</v>
      </c>
      <c r="B63" s="18">
        <v>2000000</v>
      </c>
      <c r="C63" s="4">
        <v>-1950000</v>
      </c>
      <c r="D63" s="4">
        <v>50000</v>
      </c>
      <c r="E63" s="4">
        <v>0</v>
      </c>
      <c r="F63" s="4">
        <v>0</v>
      </c>
      <c r="G63" s="4">
        <v>50000</v>
      </c>
    </row>
    <row r="64" spans="1:7" x14ac:dyDescent="0.2">
      <c r="A64" s="13" t="s">
        <v>57</v>
      </c>
      <c r="B64" s="18">
        <v>108177.37</v>
      </c>
      <c r="C64" s="4">
        <v>35022.879999999997</v>
      </c>
      <c r="D64" s="4">
        <v>143200.25</v>
      </c>
      <c r="E64" s="4">
        <v>0</v>
      </c>
      <c r="F64" s="4">
        <v>0</v>
      </c>
      <c r="G64" s="4">
        <v>143200.25</v>
      </c>
    </row>
    <row r="65" spans="1:7" x14ac:dyDescent="0.2">
      <c r="A65" s="16" t="s">
        <v>58</v>
      </c>
      <c r="B65" s="18">
        <f>SUM(B66:B68)</f>
        <v>159222227.56</v>
      </c>
      <c r="C65" s="18">
        <f t="shared" ref="C65:G65" si="5">SUM(C66:C68)</f>
        <v>-2348168.63</v>
      </c>
      <c r="D65" s="18">
        <f t="shared" si="5"/>
        <v>156874058.93000001</v>
      </c>
      <c r="E65" s="18">
        <f t="shared" si="5"/>
        <v>14099937.75</v>
      </c>
      <c r="F65" s="18">
        <f t="shared" si="5"/>
        <v>14099937.75</v>
      </c>
      <c r="G65" s="18">
        <f t="shared" si="5"/>
        <v>142774121.18000001</v>
      </c>
    </row>
    <row r="66" spans="1:7" x14ac:dyDescent="0.2">
      <c r="A66" s="13" t="s">
        <v>59</v>
      </c>
      <c r="B66" s="18">
        <v>158242227.56</v>
      </c>
      <c r="C66" s="4">
        <v>-6750773.4699999997</v>
      </c>
      <c r="D66" s="4">
        <v>151491454.09</v>
      </c>
      <c r="E66" s="4">
        <v>13119937.75</v>
      </c>
      <c r="F66" s="4">
        <v>13119937.75</v>
      </c>
      <c r="G66" s="4">
        <v>138371516.34</v>
      </c>
    </row>
    <row r="67" spans="1:7" x14ac:dyDescent="0.2">
      <c r="A67" s="13" t="s">
        <v>60</v>
      </c>
      <c r="B67" s="18">
        <v>980000</v>
      </c>
      <c r="C67" s="4">
        <v>3902604.84</v>
      </c>
      <c r="D67" s="4">
        <v>4882604.84</v>
      </c>
      <c r="E67" s="4">
        <v>980000</v>
      </c>
      <c r="F67" s="4">
        <v>980000</v>
      </c>
      <c r="G67" s="4">
        <v>3902604.84</v>
      </c>
    </row>
    <row r="68" spans="1:7" x14ac:dyDescent="0.2">
      <c r="A68" s="13" t="s">
        <v>61</v>
      </c>
      <c r="B68" s="18">
        <v>0</v>
      </c>
      <c r="C68" s="4">
        <v>500000</v>
      </c>
      <c r="D68" s="4">
        <v>500000</v>
      </c>
      <c r="E68" s="4">
        <v>0</v>
      </c>
      <c r="F68" s="4">
        <v>0</v>
      </c>
      <c r="G68" s="4">
        <v>500000</v>
      </c>
    </row>
    <row r="69" spans="1:7" x14ac:dyDescent="0.2">
      <c r="A69" s="16" t="s">
        <v>62</v>
      </c>
      <c r="B69" s="18">
        <f>SUM(B70:B76)</f>
        <v>0</v>
      </c>
      <c r="C69" s="18">
        <f t="shared" ref="C69:G69" si="6">SUM(C70:C76)</f>
        <v>0</v>
      </c>
      <c r="D69" s="18">
        <f t="shared" si="6"/>
        <v>0</v>
      </c>
      <c r="E69" s="18">
        <f t="shared" si="6"/>
        <v>0</v>
      </c>
      <c r="F69" s="18">
        <f t="shared" si="6"/>
        <v>0</v>
      </c>
      <c r="G69" s="18">
        <f t="shared" si="6"/>
        <v>0</v>
      </c>
    </row>
    <row r="70" spans="1:7" x14ac:dyDescent="0.2">
      <c r="A70" s="13" t="s">
        <v>63</v>
      </c>
      <c r="B70" s="18">
        <v>0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</row>
    <row r="71" spans="1:7" x14ac:dyDescent="0.2">
      <c r="A71" s="13" t="s">
        <v>64</v>
      </c>
      <c r="B71" s="18">
        <v>0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</row>
    <row r="72" spans="1:7" x14ac:dyDescent="0.2">
      <c r="A72" s="13" t="s">
        <v>65</v>
      </c>
      <c r="B72" s="18">
        <v>0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</row>
    <row r="73" spans="1:7" x14ac:dyDescent="0.2">
      <c r="A73" s="13" t="s">
        <v>66</v>
      </c>
      <c r="B73" s="18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</row>
    <row r="74" spans="1:7" x14ac:dyDescent="0.2">
      <c r="A74" s="13" t="s">
        <v>67</v>
      </c>
      <c r="B74" s="18">
        <v>0</v>
      </c>
      <c r="C74" s="4">
        <v>0</v>
      </c>
      <c r="D74" s="4">
        <v>0</v>
      </c>
      <c r="E74" s="4">
        <v>0</v>
      </c>
      <c r="F74" s="4">
        <v>0</v>
      </c>
      <c r="G74" s="4">
        <v>0</v>
      </c>
    </row>
    <row r="75" spans="1:7" x14ac:dyDescent="0.2">
      <c r="A75" s="13" t="s">
        <v>68</v>
      </c>
      <c r="B75" s="18">
        <v>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</row>
    <row r="76" spans="1:7" x14ac:dyDescent="0.2">
      <c r="A76" s="13" t="s">
        <v>69</v>
      </c>
      <c r="B76" s="18">
        <v>0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</row>
    <row r="77" spans="1:7" x14ac:dyDescent="0.2">
      <c r="A77" s="16" t="s">
        <v>70</v>
      </c>
      <c r="B77" s="18">
        <f>SUM(B78:B80)</f>
        <v>1650000</v>
      </c>
      <c r="C77" s="18">
        <f t="shared" ref="C77:G77" si="7">SUM(C78:C80)</f>
        <v>158291.18</v>
      </c>
      <c r="D77" s="18">
        <f t="shared" si="7"/>
        <v>1808291.18</v>
      </c>
      <c r="E77" s="18">
        <f t="shared" si="7"/>
        <v>94005.47</v>
      </c>
      <c r="F77" s="18">
        <f t="shared" si="7"/>
        <v>94005.47</v>
      </c>
      <c r="G77" s="18">
        <f t="shared" si="7"/>
        <v>1714285.71</v>
      </c>
    </row>
    <row r="78" spans="1:7" x14ac:dyDescent="0.2">
      <c r="A78" s="13" t="s">
        <v>71</v>
      </c>
      <c r="B78" s="18">
        <v>0</v>
      </c>
      <c r="C78" s="4">
        <v>0</v>
      </c>
      <c r="D78" s="4">
        <v>0</v>
      </c>
      <c r="E78" s="4">
        <v>0</v>
      </c>
      <c r="F78" s="4">
        <v>0</v>
      </c>
      <c r="G78" s="4">
        <v>0</v>
      </c>
    </row>
    <row r="79" spans="1:7" x14ac:dyDescent="0.2">
      <c r="A79" s="13" t="s">
        <v>72</v>
      </c>
      <c r="B79" s="18">
        <v>1650000</v>
      </c>
      <c r="C79" s="4">
        <v>158291.18</v>
      </c>
      <c r="D79" s="4">
        <v>1808291.18</v>
      </c>
      <c r="E79" s="4">
        <v>94005.47</v>
      </c>
      <c r="F79" s="4">
        <v>94005.47</v>
      </c>
      <c r="G79" s="4">
        <v>1714285.71</v>
      </c>
    </row>
    <row r="80" spans="1:7" x14ac:dyDescent="0.2">
      <c r="A80" s="13" t="s">
        <v>73</v>
      </c>
      <c r="B80" s="18">
        <v>0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</row>
    <row r="81" spans="1:7" x14ac:dyDescent="0.2">
      <c r="A81" s="16" t="s">
        <v>74</v>
      </c>
      <c r="B81" s="18">
        <f>SUM(B82:B88)</f>
        <v>4770157.5</v>
      </c>
      <c r="C81" s="18">
        <f t="shared" ref="C81:G81" si="8">SUM(C82:C88)</f>
        <v>250000</v>
      </c>
      <c r="D81" s="18">
        <f t="shared" si="8"/>
        <v>5020157.5</v>
      </c>
      <c r="E81" s="18">
        <f t="shared" si="8"/>
        <v>4287432.5</v>
      </c>
      <c r="F81" s="18">
        <f t="shared" si="8"/>
        <v>4287432.5</v>
      </c>
      <c r="G81" s="18">
        <f t="shared" si="8"/>
        <v>732725</v>
      </c>
    </row>
    <row r="82" spans="1:7" x14ac:dyDescent="0.2">
      <c r="A82" s="13" t="s">
        <v>75</v>
      </c>
      <c r="B82" s="18">
        <v>0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</row>
    <row r="83" spans="1:7" x14ac:dyDescent="0.2">
      <c r="A83" s="13" t="s">
        <v>76</v>
      </c>
      <c r="B83" s="18">
        <v>250000</v>
      </c>
      <c r="C83" s="4">
        <v>250000</v>
      </c>
      <c r="D83" s="4">
        <v>500000</v>
      </c>
      <c r="E83" s="4">
        <v>340725</v>
      </c>
      <c r="F83" s="4">
        <v>340725</v>
      </c>
      <c r="G83" s="4">
        <v>159275</v>
      </c>
    </row>
    <row r="84" spans="1:7" x14ac:dyDescent="0.2">
      <c r="A84" s="13" t="s">
        <v>77</v>
      </c>
      <c r="B84" s="18">
        <v>100000</v>
      </c>
      <c r="C84" s="4">
        <v>0</v>
      </c>
      <c r="D84" s="4">
        <v>100000</v>
      </c>
      <c r="E84" s="4">
        <v>0</v>
      </c>
      <c r="F84" s="4">
        <v>0</v>
      </c>
      <c r="G84" s="4">
        <v>100000</v>
      </c>
    </row>
    <row r="85" spans="1:7" x14ac:dyDescent="0.2">
      <c r="A85" s="13" t="s">
        <v>78</v>
      </c>
      <c r="B85" s="18">
        <v>4420157.5</v>
      </c>
      <c r="C85" s="4">
        <v>0</v>
      </c>
      <c r="D85" s="4">
        <v>4420157.5</v>
      </c>
      <c r="E85" s="4">
        <v>3946707.5</v>
      </c>
      <c r="F85" s="4">
        <v>3946707.5</v>
      </c>
      <c r="G85" s="4">
        <v>473450</v>
      </c>
    </row>
    <row r="86" spans="1:7" x14ac:dyDescent="0.2">
      <c r="A86" s="13" t="s">
        <v>79</v>
      </c>
      <c r="B86" s="18">
        <v>0</v>
      </c>
      <c r="C86" s="4">
        <v>0</v>
      </c>
      <c r="D86" s="4">
        <v>0</v>
      </c>
      <c r="E86" s="4">
        <v>0</v>
      </c>
      <c r="F86" s="4">
        <v>0</v>
      </c>
      <c r="G86" s="4">
        <v>0</v>
      </c>
    </row>
    <row r="87" spans="1:7" x14ac:dyDescent="0.2">
      <c r="A87" s="13" t="s">
        <v>80</v>
      </c>
      <c r="B87" s="18">
        <v>0</v>
      </c>
      <c r="C87" s="4">
        <v>0</v>
      </c>
      <c r="D87" s="4">
        <v>0</v>
      </c>
      <c r="E87" s="4">
        <v>0</v>
      </c>
      <c r="F87" s="4">
        <v>0</v>
      </c>
      <c r="G87" s="4">
        <v>0</v>
      </c>
    </row>
    <row r="88" spans="1:7" x14ac:dyDescent="0.2">
      <c r="A88" s="14" t="s">
        <v>81</v>
      </c>
      <c r="B88" s="19">
        <v>0</v>
      </c>
      <c r="C88" s="5">
        <v>0</v>
      </c>
      <c r="D88" s="5">
        <v>0</v>
      </c>
      <c r="E88" s="5">
        <v>0</v>
      </c>
      <c r="F88" s="5">
        <v>0</v>
      </c>
      <c r="G88" s="5">
        <v>0</v>
      </c>
    </row>
    <row r="89" spans="1:7" x14ac:dyDescent="0.2">
      <c r="A89" s="15" t="s">
        <v>82</v>
      </c>
      <c r="B89" s="6">
        <v>471995158.94999999</v>
      </c>
      <c r="C89" s="6">
        <v>1519900.44</v>
      </c>
      <c r="D89" s="6">
        <v>473515059.38999999</v>
      </c>
      <c r="E89" s="6">
        <v>137310301.34999999</v>
      </c>
      <c r="F89" s="6">
        <v>135502150.84</v>
      </c>
      <c r="G89" s="6">
        <v>336204758.04000002</v>
      </c>
    </row>
    <row r="92" spans="1:7" x14ac:dyDescent="0.2">
      <c r="A92" s="20"/>
      <c r="B92" s="20"/>
      <c r="C92" s="20"/>
      <c r="D92" s="20"/>
      <c r="E92" s="20"/>
      <c r="F92" s="20"/>
      <c r="G92" s="20"/>
    </row>
    <row r="93" spans="1:7" x14ac:dyDescent="0.2">
      <c r="A93" s="31" t="s">
        <v>84</v>
      </c>
      <c r="B93" s="31"/>
      <c r="C93" s="22"/>
      <c r="D93" s="31" t="s">
        <v>87</v>
      </c>
      <c r="E93" s="31"/>
      <c r="F93" s="31"/>
      <c r="G93" s="31"/>
    </row>
    <row r="94" spans="1:7" x14ac:dyDescent="0.2">
      <c r="A94" s="31" t="s">
        <v>85</v>
      </c>
      <c r="B94" s="31"/>
      <c r="C94" s="22"/>
      <c r="D94" s="31" t="s">
        <v>86</v>
      </c>
      <c r="E94" s="31"/>
      <c r="F94" s="31"/>
      <c r="G94" s="31"/>
    </row>
    <row r="95" spans="1:7" x14ac:dyDescent="0.2">
      <c r="A95" s="20"/>
      <c r="B95" s="22"/>
      <c r="C95" s="22"/>
      <c r="D95" s="23"/>
      <c r="E95" s="23"/>
      <c r="F95" s="23"/>
      <c r="G95" s="20"/>
    </row>
    <row r="96" spans="1:7" x14ac:dyDescent="0.2">
      <c r="A96" s="20"/>
      <c r="B96" s="20"/>
      <c r="C96" s="20"/>
      <c r="D96" s="20"/>
      <c r="E96" s="20"/>
      <c r="F96" s="20"/>
      <c r="G96" s="20"/>
    </row>
    <row r="97" spans="1:7" x14ac:dyDescent="0.2">
      <c r="A97" s="25" t="s">
        <v>88</v>
      </c>
      <c r="B97" s="25"/>
      <c r="C97" s="25"/>
      <c r="D97" s="25"/>
      <c r="E97" s="25"/>
      <c r="F97" s="25"/>
      <c r="G97" s="20"/>
    </row>
    <row r="98" spans="1:7" x14ac:dyDescent="0.2">
      <c r="A98" s="1" t="s">
        <v>89</v>
      </c>
    </row>
  </sheetData>
  <sheetProtection formatCells="0" formatColumns="0" formatRows="0" autoFilter="0"/>
  <mergeCells count="9">
    <mergeCell ref="A97:F97"/>
    <mergeCell ref="A1:G1"/>
    <mergeCell ref="G2:G3"/>
    <mergeCell ref="A93:B93"/>
    <mergeCell ref="D93:G93"/>
    <mergeCell ref="A94:B94"/>
    <mergeCell ref="D94:G94"/>
    <mergeCell ref="A51:G51"/>
    <mergeCell ref="G52:G53"/>
  </mergeCells>
  <printOptions horizontalCentered="1"/>
  <pageMargins left="0" right="0.70866141732283472" top="0.74803149606299213" bottom="0.74803149606299213" header="0.31496062992125984" footer="0.31496062992125984"/>
  <pageSetup scale="9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F29E33-6EE9-4B4B-8977-1666238BC7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Vales</cp:lastModifiedBy>
  <cp:revision/>
  <cp:lastPrinted>2022-07-28T16:37:48Z</cp:lastPrinted>
  <dcterms:created xsi:type="dcterms:W3CDTF">2014-02-10T03:37:14Z</dcterms:created>
  <dcterms:modified xsi:type="dcterms:W3CDTF">2022-09-06T17:00:44Z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